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20" windowHeight="9140"/>
  </bookViews>
  <sheets>
    <sheet name="Spring Mountain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K16" i="1"/>
  <c r="K4"/>
  <c r="B5" l="1"/>
  <c r="A6" s="1"/>
  <c r="B6" s="1"/>
  <c r="A7" s="1"/>
  <c r="B7" s="1"/>
  <c r="B4"/>
  <c r="K5"/>
  <c r="J6" s="1"/>
  <c r="K6" s="1"/>
  <c r="B3"/>
  <c r="A8" l="1"/>
  <c r="B8" s="1"/>
  <c r="A9" s="1"/>
  <c r="B9" s="1"/>
  <c r="A10" s="1"/>
  <c r="B10" s="1"/>
  <c r="A11" s="1"/>
  <c r="B11" s="1"/>
  <c r="A12" s="1"/>
  <c r="B12" s="1"/>
  <c r="J7"/>
  <c r="K7" s="1"/>
  <c r="A13" l="1"/>
  <c r="B13" s="1"/>
  <c r="J8"/>
  <c r="K8" s="1"/>
  <c r="J9" s="1"/>
  <c r="K9" s="1"/>
  <c r="J10" s="1"/>
  <c r="K10" s="1"/>
  <c r="J11" s="1"/>
  <c r="K11" s="1"/>
  <c r="J12" s="1"/>
  <c r="K12" s="1"/>
  <c r="J13" s="1"/>
  <c r="A14" l="1"/>
  <c r="B14" s="1"/>
  <c r="A15" s="1"/>
  <c r="B15" s="1"/>
  <c r="A16" s="1"/>
  <c r="B16" s="1"/>
  <c r="A17" s="1"/>
  <c r="B17" s="1"/>
  <c r="A18" s="1"/>
  <c r="B18" l="1"/>
  <c r="A19" s="1"/>
  <c r="B19" s="1"/>
  <c r="A20" l="1"/>
  <c r="B20" s="1"/>
  <c r="A21" l="1"/>
  <c r="B21" s="1"/>
  <c r="A28" l="1"/>
  <c r="K13"/>
  <c r="J14" s="1"/>
  <c r="K14" s="1"/>
  <c r="J15" s="1"/>
  <c r="K15" s="1"/>
  <c r="J16" s="1"/>
  <c r="J17" s="1"/>
  <c r="K17" s="1"/>
  <c r="J18" l="1"/>
  <c r="K18" s="1"/>
  <c r="J19" l="1"/>
  <c r="K19" s="1"/>
</calcChain>
</file>

<file path=xl/sharedStrings.xml><?xml version="1.0" encoding="utf-8"?>
<sst xmlns="http://schemas.openxmlformats.org/spreadsheetml/2006/main" count="105" uniqueCount="41">
  <si>
    <t>Start Time</t>
  </si>
  <si>
    <t>End Time</t>
  </si>
  <si>
    <t>Duration</t>
  </si>
  <si>
    <t>Laps</t>
  </si>
  <si>
    <t>CR1</t>
  </si>
  <si>
    <t>Drivers Meeting</t>
  </si>
  <si>
    <t>CR2</t>
  </si>
  <si>
    <t>Time Attack 1 - Timed Run #1</t>
  </si>
  <si>
    <t>LUNCH</t>
  </si>
  <si>
    <t>Time Attack 1 - Time Run #2</t>
  </si>
  <si>
    <t>RC</t>
  </si>
  <si>
    <t>Check-in &amp; Tech Inspections</t>
  </si>
  <si>
    <t>Check-in &amp; Tech (Sunday only entries)</t>
  </si>
  <si>
    <t>The POC Racer's Clinic</t>
  </si>
  <si>
    <t xml:space="preserve"> </t>
  </si>
  <si>
    <t>Time Attack - Warmup</t>
  </si>
  <si>
    <t>Red Cup Group - Practice</t>
  </si>
  <si>
    <t>Time Attack - Time Run # 2</t>
  </si>
  <si>
    <t>Time Attack - Timed Run # 1</t>
  </si>
  <si>
    <t>Time Attack - Timed Run # 3</t>
  </si>
  <si>
    <t>TA Driver's Meeting</t>
  </si>
  <si>
    <t xml:space="preserve">End Of Sunday's Events  </t>
  </si>
  <si>
    <t>End Of Saturday's Events</t>
  </si>
  <si>
    <t xml:space="preserve">Red Cup Group - Split Qualifying  </t>
  </si>
  <si>
    <t xml:space="preserve">Orange Cup Group - Split Qualifying   </t>
  </si>
  <si>
    <t>Orange Cup Group - Race # 14</t>
  </si>
  <si>
    <t>Red Cup Group - Race # 14</t>
  </si>
  <si>
    <t>The POC Racer's Clinic - Race</t>
  </si>
  <si>
    <t xml:space="preserve">Cup Race 1 - Warmup                                                                                       GT1-GT3, GTC-4, GTC-5, R2, R3, R4, </t>
  </si>
  <si>
    <t xml:space="preserve">Cup Race 2 - Warmup                                                                                        SCR, MSR, R5, R6, R7, R8, R9S, GT4- GT6, BSR,  </t>
  </si>
  <si>
    <t>Saturday Run Schedule - Spring Mountain October 7, 2017</t>
  </si>
  <si>
    <t>Sunday Run Schedule - Spring Mountain October 8, 2017</t>
  </si>
  <si>
    <t>TA1-2, PDS</t>
  </si>
  <si>
    <t>Orange Cup Group - Qualifying</t>
  </si>
  <si>
    <t xml:space="preserve">Orange Cup Group - Race # 1   </t>
  </si>
  <si>
    <t>Red Cup Group - Race # 1</t>
  </si>
  <si>
    <t>Orange Cup Group - Race # 2</t>
  </si>
  <si>
    <t xml:space="preserve">  </t>
  </si>
  <si>
    <t>TBD</t>
  </si>
  <si>
    <t>POC Club BBQ At The Lake</t>
  </si>
  <si>
    <t xml:space="preserve">Cocktails at 5:30, BBQ starting at 6:15 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</si>
</sst>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h:mm;@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444444"/>
      <name val="Calibri"/>
      <family val="2"/>
      <scheme val="minor"/>
    </font>
    <font>
      <b/>
      <sz val="10"/>
      <color rgb="FF44444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164" fontId="1" fillId="0" borderId="4" xfId="0" applyNumberFormat="1" applyFont="1" applyBorder="1"/>
    <xf numFmtId="165" fontId="3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Border="1"/>
    <xf numFmtId="165" fontId="3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/>
    <xf numFmtId="0" fontId="1" fillId="0" borderId="17" xfId="0" applyFont="1" applyBorder="1"/>
    <xf numFmtId="0" fontId="1" fillId="0" borderId="17" xfId="0" applyFont="1" applyBorder="1" applyAlignment="1"/>
    <xf numFmtId="164" fontId="1" fillId="0" borderId="17" xfId="0" applyNumberFormat="1" applyFont="1" applyBorder="1"/>
    <xf numFmtId="165" fontId="3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164" fontId="2" fillId="6" borderId="4" xfId="0" applyNumberFormat="1" applyFont="1" applyFill="1" applyBorder="1"/>
    <xf numFmtId="164" fontId="1" fillId="6" borderId="4" xfId="0" applyNumberFormat="1" applyFont="1" applyFill="1" applyBorder="1"/>
    <xf numFmtId="165" fontId="4" fillId="6" borderId="4" xfId="0" applyNumberFormat="1" applyFont="1" applyFill="1" applyBorder="1" applyAlignment="1">
      <alignment horizontal="center"/>
    </xf>
    <xf numFmtId="1" fontId="1" fillId="6" borderId="4" xfId="0" applyNumberFormat="1" applyFont="1" applyFill="1" applyBorder="1" applyAlignment="1">
      <alignment horizontal="center"/>
    </xf>
    <xf numFmtId="164" fontId="5" fillId="6" borderId="4" xfId="0" applyNumberFormat="1" applyFont="1" applyFill="1" applyBorder="1"/>
    <xf numFmtId="165" fontId="5" fillId="6" borderId="4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Fill="1"/>
    <xf numFmtId="164" fontId="1" fillId="0" borderId="4" xfId="0" applyNumberFormat="1" applyFont="1" applyFill="1" applyBorder="1"/>
    <xf numFmtId="1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8" xfId="0" applyNumberFormat="1" applyFont="1" applyBorder="1"/>
    <xf numFmtId="165" fontId="3" fillId="0" borderId="8" xfId="0" applyNumberFormat="1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8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Normal="100" workbookViewId="0">
      <selection activeCell="F90" sqref="F90"/>
    </sheetView>
  </sheetViews>
  <sheetFormatPr defaultColWidth="9.1796875" defaultRowHeight="13"/>
  <cols>
    <col min="1" max="1" width="9.1796875" style="1" customWidth="1"/>
    <col min="2" max="2" width="8.453125" style="1" bestFit="1" customWidth="1"/>
    <col min="3" max="3" width="7.81640625" style="1" bestFit="1" customWidth="1"/>
    <col min="4" max="4" width="4.453125" style="1" bestFit="1" customWidth="1"/>
    <col min="5" max="5" width="9.6328125" style="1" customWidth="1"/>
    <col min="6" max="7" width="9.1796875" style="1"/>
    <col min="8" max="8" width="9.81640625" style="1" customWidth="1"/>
    <col min="9" max="9" width="4.453125" style="1" customWidth="1"/>
    <col min="10" max="10" width="9.1796875" style="1" bestFit="1" customWidth="1"/>
    <col min="11" max="11" width="8.54296875" style="1" bestFit="1" customWidth="1"/>
    <col min="12" max="12" width="8.453125" style="1" customWidth="1"/>
    <col min="13" max="13" width="4.453125" style="1" bestFit="1" customWidth="1"/>
    <col min="14" max="14" width="9.6328125" style="1" customWidth="1"/>
    <col min="15" max="16" width="9.1796875" style="1"/>
    <col min="17" max="17" width="11.81640625" style="1" customWidth="1"/>
    <col min="18" max="16384" width="9.1796875" style="1"/>
  </cols>
  <sheetData>
    <row r="1" spans="1:17" ht="20.25" customHeight="1">
      <c r="A1" s="72" t="s">
        <v>30</v>
      </c>
      <c r="B1" s="73"/>
      <c r="C1" s="73"/>
      <c r="D1" s="73"/>
      <c r="E1" s="74"/>
      <c r="F1" s="73"/>
      <c r="G1" s="73"/>
      <c r="H1" s="75"/>
      <c r="J1" s="72" t="s">
        <v>31</v>
      </c>
      <c r="K1" s="73"/>
      <c r="L1" s="73"/>
      <c r="M1" s="73"/>
      <c r="N1" s="74"/>
      <c r="O1" s="73"/>
      <c r="P1" s="73"/>
      <c r="Q1" s="75"/>
    </row>
    <row r="2" spans="1:17" ht="20.25" customHeight="1" thickBot="1">
      <c r="A2" s="33" t="s">
        <v>0</v>
      </c>
      <c r="B2" s="33" t="s">
        <v>1</v>
      </c>
      <c r="C2" s="33" t="s">
        <v>2</v>
      </c>
      <c r="D2" s="33" t="s">
        <v>3</v>
      </c>
      <c r="E2" s="16"/>
      <c r="F2" s="76"/>
      <c r="G2" s="77"/>
      <c r="H2" s="77"/>
      <c r="J2" s="33" t="s">
        <v>0</v>
      </c>
      <c r="K2" s="33" t="s">
        <v>1</v>
      </c>
      <c r="L2" s="33" t="s">
        <v>2</v>
      </c>
      <c r="M2" s="33" t="s">
        <v>3</v>
      </c>
      <c r="N2" s="79"/>
      <c r="O2" s="80"/>
      <c r="P2" s="80"/>
      <c r="Q2" s="81"/>
    </row>
    <row r="3" spans="1:17" ht="20.25" customHeight="1">
      <c r="A3" s="19">
        <v>0.29166666666666669</v>
      </c>
      <c r="B3" s="19">
        <f>A3+C3</f>
        <v>0.33333333333333337</v>
      </c>
      <c r="C3" s="20">
        <v>4.1666666666666664E-2</v>
      </c>
      <c r="D3" s="21"/>
      <c r="E3" s="18"/>
      <c r="F3" s="78" t="s">
        <v>11</v>
      </c>
      <c r="G3" s="78"/>
      <c r="H3" s="78"/>
      <c r="J3" s="25">
        <v>0.3125</v>
      </c>
      <c r="K3" s="25">
        <v>0.33333333333333331</v>
      </c>
      <c r="L3" s="3">
        <v>2.0833333333333332E-2</v>
      </c>
      <c r="M3" s="34"/>
      <c r="N3" s="17"/>
      <c r="O3" s="22"/>
      <c r="P3" s="23" t="s">
        <v>12</v>
      </c>
      <c r="Q3" s="24"/>
    </row>
    <row r="4" spans="1:17" ht="20.25" customHeight="1">
      <c r="A4" s="2">
        <v>0.30208333333333331</v>
      </c>
      <c r="B4" s="2">
        <f>A4+C4</f>
        <v>0.32291666666666663</v>
      </c>
      <c r="C4" s="3">
        <v>2.0833333333333332E-2</v>
      </c>
      <c r="D4" s="4"/>
      <c r="E4" s="5"/>
      <c r="F4" s="71" t="s">
        <v>5</v>
      </c>
      <c r="G4" s="71"/>
      <c r="H4" s="71"/>
      <c r="J4" s="25">
        <v>0.3125</v>
      </c>
      <c r="K4" s="2">
        <f t="shared" ref="K4:K19" si="0">J4+L4</f>
        <v>0.32291666666666669</v>
      </c>
      <c r="L4" s="3">
        <v>1.0416666666666666E-2</v>
      </c>
      <c r="M4" s="4"/>
      <c r="N4" s="65" t="s">
        <v>20</v>
      </c>
      <c r="O4" s="66"/>
      <c r="P4" s="66"/>
      <c r="Q4" s="67"/>
    </row>
    <row r="5" spans="1:17" ht="20.25" customHeight="1">
      <c r="A5" s="2">
        <v>0.33333333333333331</v>
      </c>
      <c r="B5" s="2">
        <f t="shared" ref="B5:B12" si="1">A5+C5</f>
        <v>0.35069444444444442</v>
      </c>
      <c r="C5" s="3">
        <v>1.7361111111111112E-2</v>
      </c>
      <c r="D5" s="4"/>
      <c r="E5" s="6" t="s">
        <v>4</v>
      </c>
      <c r="F5" s="68" t="s">
        <v>28</v>
      </c>
      <c r="G5" s="69"/>
      <c r="H5" s="70"/>
      <c r="J5" s="2">
        <v>0.33333333333333331</v>
      </c>
      <c r="K5" s="2">
        <f t="shared" si="0"/>
        <v>0.35416666666666663</v>
      </c>
      <c r="L5" s="3">
        <v>2.0833333333333332E-2</v>
      </c>
      <c r="M5" s="4"/>
      <c r="N5" s="8" t="s">
        <v>32</v>
      </c>
      <c r="O5" s="43" t="s">
        <v>15</v>
      </c>
      <c r="P5" s="43"/>
      <c r="Q5" s="43"/>
    </row>
    <row r="6" spans="1:17" ht="20.25" customHeight="1">
      <c r="A6" s="2">
        <f>B5</f>
        <v>0.35069444444444442</v>
      </c>
      <c r="B6" s="2">
        <f t="shared" si="1"/>
        <v>0.36805555555555552</v>
      </c>
      <c r="C6" s="3">
        <v>1.7361111111111112E-2</v>
      </c>
      <c r="D6" s="4"/>
      <c r="E6" s="7" t="s">
        <v>6</v>
      </c>
      <c r="F6" s="68" t="s">
        <v>29</v>
      </c>
      <c r="G6" s="69"/>
      <c r="H6" s="70"/>
      <c r="J6" s="2">
        <f t="shared" ref="J6:J17" si="2">K5</f>
        <v>0.35416666666666663</v>
      </c>
      <c r="K6" s="2">
        <f t="shared" si="0"/>
        <v>0.37152777777777773</v>
      </c>
      <c r="L6" s="3">
        <v>1.7361111111111112E-2</v>
      </c>
      <c r="M6" s="4"/>
      <c r="N6" s="6" t="s">
        <v>4</v>
      </c>
      <c r="O6" s="68" t="s">
        <v>28</v>
      </c>
      <c r="P6" s="69"/>
      <c r="Q6" s="70"/>
    </row>
    <row r="7" spans="1:17" ht="20.25" customHeight="1">
      <c r="A7" s="2">
        <f t="shared" ref="A7:A28" si="3">B6</f>
        <v>0.36805555555555552</v>
      </c>
      <c r="B7" s="2">
        <f t="shared" si="1"/>
        <v>0.38888888888888884</v>
      </c>
      <c r="C7" s="3">
        <v>2.0833333333333332E-2</v>
      </c>
      <c r="D7" s="4"/>
      <c r="E7" s="9" t="s">
        <v>10</v>
      </c>
      <c r="F7" s="44" t="s">
        <v>13</v>
      </c>
      <c r="G7" s="45"/>
      <c r="H7" s="46"/>
      <c r="J7" s="2">
        <f t="shared" si="2"/>
        <v>0.37152777777777773</v>
      </c>
      <c r="K7" s="2">
        <f t="shared" si="0"/>
        <v>0.38888888888888884</v>
      </c>
      <c r="L7" s="3">
        <v>1.7361111111111112E-2</v>
      </c>
      <c r="M7" s="4"/>
      <c r="N7" s="7" t="s">
        <v>6</v>
      </c>
      <c r="O7" s="68" t="s">
        <v>29</v>
      </c>
      <c r="P7" s="69"/>
      <c r="Q7" s="70"/>
    </row>
    <row r="8" spans="1:17" ht="20.25" customHeight="1">
      <c r="A8" s="36">
        <f>B7</f>
        <v>0.38888888888888884</v>
      </c>
      <c r="B8" s="36">
        <f t="shared" ref="B8" si="4">A8+C8</f>
        <v>0.40972222222222215</v>
      </c>
      <c r="C8" s="3">
        <v>2.0833333333333332E-2</v>
      </c>
      <c r="D8" s="37"/>
      <c r="E8" s="8" t="s">
        <v>32</v>
      </c>
      <c r="F8" s="43" t="s">
        <v>15</v>
      </c>
      <c r="G8" s="43"/>
      <c r="H8" s="43"/>
      <c r="J8" s="36">
        <f>K7</f>
        <v>0.38888888888888884</v>
      </c>
      <c r="K8" s="36">
        <f t="shared" ref="K8" si="5">J8+L8</f>
        <v>0.40972222222222215</v>
      </c>
      <c r="L8" s="3">
        <v>2.0833333333333332E-2</v>
      </c>
      <c r="M8" s="37"/>
      <c r="N8" s="9" t="s">
        <v>10</v>
      </c>
      <c r="O8" s="44" t="s">
        <v>13</v>
      </c>
      <c r="P8" s="45"/>
      <c r="Q8" s="46"/>
    </row>
    <row r="9" spans="1:17" ht="20.25" customHeight="1">
      <c r="A9" s="2">
        <f>B8</f>
        <v>0.40972222222222215</v>
      </c>
      <c r="B9" s="2">
        <f t="shared" si="1"/>
        <v>0.43055555555555547</v>
      </c>
      <c r="C9" s="3">
        <v>2.0833333333333332E-2</v>
      </c>
      <c r="D9" s="4"/>
      <c r="E9" s="6" t="s">
        <v>4</v>
      </c>
      <c r="F9" s="43" t="s">
        <v>16</v>
      </c>
      <c r="G9" s="43"/>
      <c r="H9" s="43"/>
      <c r="J9" s="2">
        <f>K8</f>
        <v>0.40972222222222215</v>
      </c>
      <c r="K9" s="2">
        <f t="shared" si="0"/>
        <v>0.43055555555555547</v>
      </c>
      <c r="L9" s="3">
        <v>2.0833333333333332E-2</v>
      </c>
      <c r="M9" s="4"/>
      <c r="N9" s="8" t="s">
        <v>32</v>
      </c>
      <c r="O9" s="43" t="s">
        <v>7</v>
      </c>
      <c r="P9" s="43"/>
      <c r="Q9" s="43"/>
    </row>
    <row r="10" spans="1:17" ht="20.25" customHeight="1">
      <c r="A10" s="2">
        <f t="shared" si="3"/>
        <v>0.43055555555555547</v>
      </c>
      <c r="B10" s="2">
        <f t="shared" si="1"/>
        <v>0.45138888888888878</v>
      </c>
      <c r="C10" s="3">
        <v>2.0833333333333332E-2</v>
      </c>
      <c r="D10" s="4"/>
      <c r="E10" s="7" t="s">
        <v>6</v>
      </c>
      <c r="F10" s="43" t="s">
        <v>33</v>
      </c>
      <c r="G10" s="43"/>
      <c r="H10" s="43"/>
      <c r="J10" s="2">
        <f t="shared" si="2"/>
        <v>0.43055555555555547</v>
      </c>
      <c r="K10" s="2">
        <f t="shared" si="0"/>
        <v>0.45138888888888878</v>
      </c>
      <c r="L10" s="3">
        <v>2.0833333333333332E-2</v>
      </c>
      <c r="M10" s="4"/>
      <c r="N10" s="6" t="s">
        <v>4</v>
      </c>
      <c r="O10" s="43" t="s">
        <v>23</v>
      </c>
      <c r="P10" s="43"/>
      <c r="Q10" s="43"/>
    </row>
    <row r="11" spans="1:17" ht="20.25" customHeight="1">
      <c r="A11" s="2">
        <f t="shared" si="3"/>
        <v>0.45138888888888878</v>
      </c>
      <c r="B11" s="2">
        <f t="shared" si="1"/>
        <v>0.4722222222222221</v>
      </c>
      <c r="C11" s="3">
        <v>2.0833333333333332E-2</v>
      </c>
      <c r="D11" s="4"/>
      <c r="E11" s="9" t="s">
        <v>10</v>
      </c>
      <c r="F11" s="44" t="s">
        <v>13</v>
      </c>
      <c r="G11" s="45"/>
      <c r="H11" s="46"/>
      <c r="J11" s="2">
        <f t="shared" si="2"/>
        <v>0.45138888888888878</v>
      </c>
      <c r="K11" s="2">
        <f t="shared" si="0"/>
        <v>0.4722222222222221</v>
      </c>
      <c r="L11" s="3">
        <v>2.0833333333333332E-2</v>
      </c>
      <c r="M11" s="4"/>
      <c r="N11" s="7" t="s">
        <v>6</v>
      </c>
      <c r="O11" s="43" t="s">
        <v>24</v>
      </c>
      <c r="P11" s="43"/>
      <c r="Q11" s="43"/>
    </row>
    <row r="12" spans="1:17" ht="20.25" customHeight="1">
      <c r="A12" s="2">
        <f>B11</f>
        <v>0.4722222222222221</v>
      </c>
      <c r="B12" s="2">
        <f t="shared" si="1"/>
        <v>0.49305555555555541</v>
      </c>
      <c r="C12" s="3">
        <v>2.0833333333333332E-2</v>
      </c>
      <c r="D12" s="4"/>
      <c r="E12" s="8" t="s">
        <v>32</v>
      </c>
      <c r="F12" s="43" t="s">
        <v>18</v>
      </c>
      <c r="G12" s="43"/>
      <c r="H12" s="43"/>
      <c r="J12" s="2">
        <f t="shared" si="2"/>
        <v>0.4722222222222221</v>
      </c>
      <c r="K12" s="2">
        <f t="shared" si="0"/>
        <v>0.49305555555555541</v>
      </c>
      <c r="L12" s="3">
        <v>2.0833333333333332E-2</v>
      </c>
      <c r="M12" s="4"/>
      <c r="N12" s="9" t="s">
        <v>10</v>
      </c>
      <c r="O12" s="44" t="s">
        <v>13</v>
      </c>
      <c r="P12" s="45"/>
      <c r="Q12" s="46"/>
    </row>
    <row r="13" spans="1:17" ht="20.25" customHeight="1">
      <c r="A13" s="26">
        <f>B12</f>
        <v>0.49305555555555541</v>
      </c>
      <c r="B13" s="27">
        <f>A13+C13</f>
        <v>0.52083333333333315</v>
      </c>
      <c r="C13" s="28">
        <v>2.7777777777777776E-2</v>
      </c>
      <c r="D13" s="29"/>
      <c r="E13" s="52" t="s">
        <v>8</v>
      </c>
      <c r="F13" s="53"/>
      <c r="G13" s="53"/>
      <c r="H13" s="54"/>
      <c r="J13" s="30">
        <f>K12</f>
        <v>0.49305555555555541</v>
      </c>
      <c r="K13" s="30">
        <f>J13+L13</f>
        <v>0.52083333333333315</v>
      </c>
      <c r="L13" s="31">
        <v>2.7777777777777776E-2</v>
      </c>
      <c r="M13" s="32"/>
      <c r="N13" s="55" t="s">
        <v>8</v>
      </c>
      <c r="O13" s="56"/>
      <c r="P13" s="56"/>
      <c r="Q13" s="57"/>
    </row>
    <row r="14" spans="1:17" ht="20.25" customHeight="1">
      <c r="A14" s="2">
        <f>B13</f>
        <v>0.52083333333333315</v>
      </c>
      <c r="B14" s="2">
        <f>A14+C14</f>
        <v>0.54166666666666652</v>
      </c>
      <c r="C14" s="3">
        <v>2.0833333333333332E-2</v>
      </c>
      <c r="D14" s="4"/>
      <c r="E14" s="6" t="s">
        <v>4</v>
      </c>
      <c r="F14" s="43" t="s">
        <v>23</v>
      </c>
      <c r="G14" s="43"/>
      <c r="H14" s="43"/>
      <c r="J14" s="2">
        <f t="shared" si="2"/>
        <v>0.52083333333333315</v>
      </c>
      <c r="K14" s="2">
        <f t="shared" si="0"/>
        <v>0.54166666666666652</v>
      </c>
      <c r="L14" s="3">
        <v>2.0833333333333332E-2</v>
      </c>
      <c r="M14" s="4"/>
      <c r="N14" s="8" t="s">
        <v>32</v>
      </c>
      <c r="O14" s="43" t="s">
        <v>9</v>
      </c>
      <c r="P14" s="43"/>
      <c r="Q14" s="43"/>
    </row>
    <row r="15" spans="1:17" ht="20.25" customHeight="1">
      <c r="A15" s="2">
        <f>B14</f>
        <v>0.54166666666666652</v>
      </c>
      <c r="B15" s="2">
        <f>A15+C15</f>
        <v>0.56249999999999989</v>
      </c>
      <c r="C15" s="3">
        <v>2.0833333333333332E-2</v>
      </c>
      <c r="D15" s="38">
        <v>12</v>
      </c>
      <c r="E15" s="7" t="s">
        <v>6</v>
      </c>
      <c r="F15" s="43" t="s">
        <v>34</v>
      </c>
      <c r="G15" s="43"/>
      <c r="H15" s="43"/>
      <c r="J15" s="2">
        <f t="shared" si="2"/>
        <v>0.54166666666666652</v>
      </c>
      <c r="K15" s="2">
        <f t="shared" si="0"/>
        <v>0.5659722222222221</v>
      </c>
      <c r="L15" s="3">
        <v>2.4305555555555556E-2</v>
      </c>
      <c r="M15" s="4">
        <v>14</v>
      </c>
      <c r="N15" s="6" t="s">
        <v>4</v>
      </c>
      <c r="O15" s="43" t="s">
        <v>26</v>
      </c>
      <c r="P15" s="43"/>
      <c r="Q15" s="43"/>
    </row>
    <row r="16" spans="1:17" ht="20.25" customHeight="1">
      <c r="A16" s="2">
        <f>B15</f>
        <v>0.56249999999999989</v>
      </c>
      <c r="B16" s="2">
        <f t="shared" ref="B16:B21" si="6">A16+C16</f>
        <v>0.58333333333333326</v>
      </c>
      <c r="C16" s="3">
        <v>2.0833333333333332E-2</v>
      </c>
      <c r="D16" s="4"/>
      <c r="E16" s="9" t="s">
        <v>10</v>
      </c>
      <c r="F16" s="44" t="s">
        <v>13</v>
      </c>
      <c r="G16" s="45"/>
      <c r="H16" s="46"/>
      <c r="J16" s="2">
        <f>K15</f>
        <v>0.5659722222222221</v>
      </c>
      <c r="K16" s="2">
        <f t="shared" si="0"/>
        <v>0.58680555555555547</v>
      </c>
      <c r="L16" s="3">
        <v>2.0833333333333332E-2</v>
      </c>
      <c r="N16" s="9" t="s">
        <v>10</v>
      </c>
      <c r="O16" s="44" t="s">
        <v>13</v>
      </c>
      <c r="P16" s="45"/>
      <c r="Q16" s="46"/>
    </row>
    <row r="17" spans="1:21" ht="20.25" customHeight="1">
      <c r="A17" s="2">
        <f t="shared" si="3"/>
        <v>0.58333333333333326</v>
      </c>
      <c r="B17" s="2">
        <f t="shared" si="6"/>
        <v>0.60416666666666663</v>
      </c>
      <c r="C17" s="3">
        <v>2.0833333333333332E-2</v>
      </c>
      <c r="D17" s="4"/>
      <c r="E17" s="8" t="s">
        <v>32</v>
      </c>
      <c r="F17" s="43" t="s">
        <v>17</v>
      </c>
      <c r="G17" s="43"/>
      <c r="H17" s="43"/>
      <c r="J17" s="2">
        <f t="shared" si="2"/>
        <v>0.58680555555555547</v>
      </c>
      <c r="K17" s="2">
        <f t="shared" si="0"/>
        <v>0.61111111111111105</v>
      </c>
      <c r="L17" s="3">
        <v>2.4305555555555556E-2</v>
      </c>
      <c r="M17" s="4">
        <v>14</v>
      </c>
      <c r="N17" s="7" t="s">
        <v>6</v>
      </c>
      <c r="O17" s="61" t="s">
        <v>25</v>
      </c>
      <c r="P17" s="62"/>
      <c r="Q17" s="63"/>
    </row>
    <row r="18" spans="1:21" ht="20.25" customHeight="1">
      <c r="A18" s="2">
        <f t="shared" si="3"/>
        <v>0.60416666666666663</v>
      </c>
      <c r="B18" s="2">
        <f t="shared" si="6"/>
        <v>0.625</v>
      </c>
      <c r="C18" s="3">
        <v>2.0833333333333332E-2</v>
      </c>
      <c r="D18" s="4">
        <v>12</v>
      </c>
      <c r="E18" s="6" t="s">
        <v>4</v>
      </c>
      <c r="F18" s="43" t="s">
        <v>35</v>
      </c>
      <c r="G18" s="43"/>
      <c r="H18" s="43"/>
      <c r="J18" s="2">
        <f t="shared" ref="J18" si="7">K17</f>
        <v>0.61111111111111105</v>
      </c>
      <c r="K18" s="2">
        <f t="shared" si="0"/>
        <v>0.63194444444444442</v>
      </c>
      <c r="L18" s="3">
        <v>2.0833333333333332E-2</v>
      </c>
      <c r="M18" s="4"/>
      <c r="N18" s="8" t="s">
        <v>32</v>
      </c>
      <c r="O18" s="43" t="s">
        <v>19</v>
      </c>
      <c r="P18" s="43"/>
      <c r="Q18" s="43"/>
    </row>
    <row r="19" spans="1:21" ht="20.25" customHeight="1" thickBot="1">
      <c r="A19" s="2">
        <f t="shared" ref="A19" si="8">B18</f>
        <v>0.625</v>
      </c>
      <c r="B19" s="2">
        <f t="shared" ref="B19" si="9">A19+C19</f>
        <v>0.64583333333333337</v>
      </c>
      <c r="C19" s="3">
        <v>2.0833333333333332E-2</v>
      </c>
      <c r="D19" s="4">
        <v>12</v>
      </c>
      <c r="E19" s="7" t="s">
        <v>6</v>
      </c>
      <c r="F19" s="43" t="s">
        <v>36</v>
      </c>
      <c r="G19" s="43"/>
      <c r="H19" s="43"/>
      <c r="J19" s="2">
        <f t="shared" ref="J19" si="10">K18</f>
        <v>0.63194444444444442</v>
      </c>
      <c r="K19" s="2">
        <f t="shared" si="0"/>
        <v>0.65277777777777779</v>
      </c>
      <c r="L19" s="3">
        <v>2.0833333333333332E-2</v>
      </c>
      <c r="M19" s="4" t="s">
        <v>38</v>
      </c>
      <c r="N19" s="9" t="s">
        <v>10</v>
      </c>
      <c r="O19" s="44" t="s">
        <v>27</v>
      </c>
      <c r="P19" s="45"/>
      <c r="Q19" s="46"/>
    </row>
    <row r="20" spans="1:21" ht="20.25" customHeight="1" thickBot="1">
      <c r="A20" s="2">
        <f t="shared" si="3"/>
        <v>0.64583333333333337</v>
      </c>
      <c r="B20" s="2">
        <f t="shared" si="6"/>
        <v>0.66666666666666674</v>
      </c>
      <c r="C20" s="3">
        <v>2.0833333333333332E-2</v>
      </c>
      <c r="D20" s="4"/>
      <c r="E20" s="10" t="s">
        <v>10</v>
      </c>
      <c r="F20" s="58" t="s">
        <v>13</v>
      </c>
      <c r="G20" s="59"/>
      <c r="H20" s="60"/>
      <c r="J20" s="47" t="s">
        <v>21</v>
      </c>
      <c r="K20" s="48"/>
      <c r="L20" s="48"/>
      <c r="M20" s="48"/>
      <c r="N20" s="48"/>
      <c r="O20" s="48"/>
      <c r="P20" s="48"/>
      <c r="Q20" s="49"/>
      <c r="U20" s="1" t="s">
        <v>14</v>
      </c>
    </row>
    <row r="21" spans="1:21" ht="20.25" customHeight="1" thickBot="1">
      <c r="A21" s="39">
        <f>B20</f>
        <v>0.66666666666666674</v>
      </c>
      <c r="B21" s="39">
        <f t="shared" si="6"/>
        <v>0.68750000000000011</v>
      </c>
      <c r="C21" s="40">
        <v>2.0833333333333332E-2</v>
      </c>
      <c r="E21" s="41" t="s">
        <v>32</v>
      </c>
      <c r="F21" s="64" t="s">
        <v>19</v>
      </c>
      <c r="G21" s="64"/>
      <c r="H21" s="64"/>
      <c r="J21" s="11" t="s">
        <v>14</v>
      </c>
      <c r="K21" s="11" t="s">
        <v>14</v>
      </c>
    </row>
    <row r="22" spans="1:21" ht="20.25" customHeight="1" thickBot="1">
      <c r="A22" s="47" t="s">
        <v>39</v>
      </c>
      <c r="B22" s="50"/>
      <c r="C22" s="50"/>
      <c r="D22" s="50"/>
      <c r="E22" s="50"/>
      <c r="F22" s="50"/>
      <c r="G22" s="50"/>
      <c r="H22" s="51"/>
      <c r="J22" s="11"/>
      <c r="K22" s="11"/>
    </row>
    <row r="23" spans="1:21" ht="20.25" customHeight="1" thickBot="1">
      <c r="A23" s="47" t="s">
        <v>40</v>
      </c>
      <c r="B23" s="50"/>
      <c r="C23" s="50"/>
      <c r="D23" s="50"/>
      <c r="E23" s="50"/>
      <c r="F23" s="50"/>
      <c r="G23" s="50"/>
      <c r="H23" s="51"/>
      <c r="J23" s="11"/>
      <c r="K23" s="11"/>
    </row>
    <row r="24" spans="1:21" ht="20.25" customHeight="1" thickBot="1">
      <c r="A24" s="47" t="s">
        <v>22</v>
      </c>
      <c r="B24" s="48"/>
      <c r="C24" s="48"/>
      <c r="D24" s="48"/>
      <c r="E24" s="48"/>
      <c r="F24" s="48"/>
      <c r="G24" s="48"/>
      <c r="H24" s="49"/>
      <c r="J24" s="12"/>
      <c r="K24" s="12"/>
    </row>
    <row r="25" spans="1:21" ht="20.25" customHeight="1">
      <c r="A25" s="11" t="s">
        <v>14</v>
      </c>
      <c r="B25" s="11" t="s">
        <v>14</v>
      </c>
      <c r="C25" s="13" t="s">
        <v>37</v>
      </c>
      <c r="D25" s="14" t="s">
        <v>14</v>
      </c>
      <c r="E25" s="12"/>
      <c r="F25" s="12"/>
      <c r="G25" s="12"/>
      <c r="H25" s="12"/>
      <c r="J25" s="11" t="s">
        <v>14</v>
      </c>
      <c r="K25" s="11" t="s">
        <v>14</v>
      </c>
    </row>
    <row r="26" spans="1:21" ht="20.25" customHeight="1"/>
    <row r="27" spans="1:21" ht="20.25" customHeight="1">
      <c r="A27" s="11" t="s">
        <v>14</v>
      </c>
      <c r="B27" s="11" t="s">
        <v>14</v>
      </c>
      <c r="C27" s="12"/>
      <c r="D27" s="12"/>
      <c r="E27" s="12"/>
      <c r="F27" s="12"/>
      <c r="G27" s="12"/>
      <c r="H27" s="12"/>
    </row>
    <row r="28" spans="1:21" ht="20.25" customHeight="1">
      <c r="A28" s="11" t="str">
        <f t="shared" si="3"/>
        <v xml:space="preserve"> </v>
      </c>
      <c r="B28" s="11" t="s">
        <v>14</v>
      </c>
      <c r="C28" s="13" t="s">
        <v>14</v>
      </c>
      <c r="D28" s="12"/>
      <c r="E28" s="12"/>
      <c r="M28" s="1" t="s">
        <v>14</v>
      </c>
      <c r="T28" s="35"/>
    </row>
    <row r="29" spans="1:21" ht="20.25" customHeight="1">
      <c r="A29" s="11" t="s">
        <v>14</v>
      </c>
      <c r="B29" s="11" t="s">
        <v>14</v>
      </c>
      <c r="C29" s="13" t="s">
        <v>14</v>
      </c>
      <c r="D29" s="14"/>
      <c r="E29" s="12"/>
      <c r="F29" s="12"/>
      <c r="G29" s="12"/>
      <c r="H29" s="12"/>
    </row>
    <row r="30" spans="1:21" ht="20.25" customHeight="1">
      <c r="A30" s="11" t="s">
        <v>14</v>
      </c>
      <c r="B30" s="11" t="s">
        <v>14</v>
      </c>
      <c r="C30" s="13" t="s">
        <v>14</v>
      </c>
      <c r="D30" s="14" t="s">
        <v>14</v>
      </c>
      <c r="E30" s="15" t="s">
        <v>14</v>
      </c>
      <c r="F30" s="42" t="s">
        <v>14</v>
      </c>
      <c r="G30" s="42"/>
      <c r="H30" s="42"/>
      <c r="P30" s="1" t="s">
        <v>14</v>
      </c>
    </row>
    <row r="31" spans="1:21" ht="20.25" customHeight="1"/>
    <row r="32" spans="1:21" ht="20.25" customHeight="1"/>
  </sheetData>
  <mergeCells count="44">
    <mergeCell ref="A1:H1"/>
    <mergeCell ref="J1:Q1"/>
    <mergeCell ref="F2:H2"/>
    <mergeCell ref="F3:H3"/>
    <mergeCell ref="N2:Q2"/>
    <mergeCell ref="O5:Q5"/>
    <mergeCell ref="N4:Q4"/>
    <mergeCell ref="F9:H9"/>
    <mergeCell ref="F8:H8"/>
    <mergeCell ref="F12:H12"/>
    <mergeCell ref="F7:H7"/>
    <mergeCell ref="F10:H10"/>
    <mergeCell ref="O9:Q9"/>
    <mergeCell ref="O6:Q6"/>
    <mergeCell ref="F4:H4"/>
    <mergeCell ref="F6:H6"/>
    <mergeCell ref="O7:Q7"/>
    <mergeCell ref="F5:H5"/>
    <mergeCell ref="O8:Q8"/>
    <mergeCell ref="O10:Q10"/>
    <mergeCell ref="F11:H11"/>
    <mergeCell ref="F17:H17"/>
    <mergeCell ref="F20:H20"/>
    <mergeCell ref="O15:Q15"/>
    <mergeCell ref="O17:Q17"/>
    <mergeCell ref="F21:H21"/>
    <mergeCell ref="F15:H15"/>
    <mergeCell ref="O16:Q16"/>
    <mergeCell ref="F16:H16"/>
    <mergeCell ref="F14:H14"/>
    <mergeCell ref="O14:Q14"/>
    <mergeCell ref="O11:Q11"/>
    <mergeCell ref="E13:H13"/>
    <mergeCell ref="N13:Q13"/>
    <mergeCell ref="O12:Q12"/>
    <mergeCell ref="F30:H30"/>
    <mergeCell ref="F18:H18"/>
    <mergeCell ref="F19:H19"/>
    <mergeCell ref="O19:Q19"/>
    <mergeCell ref="O18:Q18"/>
    <mergeCell ref="A24:H24"/>
    <mergeCell ref="J20:Q20"/>
    <mergeCell ref="A22:H22"/>
    <mergeCell ref="A23:H23"/>
  </mergeCells>
  <pageMargins left="0.31" right="0.41" top="0.41" bottom="0.32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 Mountain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Hanaoka</dc:creator>
  <cp:lastModifiedBy>user</cp:lastModifiedBy>
  <cp:lastPrinted>2017-09-28T17:51:01Z</cp:lastPrinted>
  <dcterms:created xsi:type="dcterms:W3CDTF">2013-11-20T22:50:30Z</dcterms:created>
  <dcterms:modified xsi:type="dcterms:W3CDTF">2017-09-29T20:15:22Z</dcterms:modified>
</cp:coreProperties>
</file>